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0" windowWidth="20730" windowHeight="10005"/>
  </bookViews>
  <sheets>
    <sheet name="Working Styles" sheetId="1" r:id="rId1"/>
    <sheet name="Sheet1" sheetId="2" state="hidden" r:id="rId2"/>
  </sheets>
  <definedNames>
    <definedName name="_xlnm.Print_Area" localSheetId="0">'Working Styles'!$A$1:$AB$36</definedName>
  </definedNames>
  <calcPr calcId="145621"/>
</workbook>
</file>

<file path=xl/calcChain.xml><?xml version="1.0" encoding="utf-8"?>
<calcChain xmlns="http://schemas.openxmlformats.org/spreadsheetml/2006/main">
  <c r="N33" i="1" l="1"/>
  <c r="N32" i="1"/>
  <c r="N31" i="1"/>
  <c r="N30" i="1"/>
  <c r="N29" i="1"/>
  <c r="N28" i="1"/>
  <c r="N27" i="1"/>
  <c r="N26" i="1"/>
  <c r="N20" i="1"/>
  <c r="N19" i="1"/>
  <c r="N18" i="1"/>
  <c r="N17" i="1"/>
  <c r="N16" i="1"/>
  <c r="N15" i="1"/>
  <c r="N14" i="1"/>
  <c r="N13" i="1"/>
  <c r="N21" i="1" l="1"/>
  <c r="E22" i="1" s="1"/>
  <c r="N34" i="1"/>
  <c r="E35" i="1" s="1"/>
  <c r="U7" i="1" l="1"/>
  <c r="U8" i="1" s="1"/>
  <c r="W26" i="1" s="1"/>
  <c r="V17" i="1" l="1"/>
  <c r="S13" i="1"/>
  <c r="V21" i="1"/>
  <c r="W19" i="1"/>
  <c r="U19" i="1"/>
  <c r="X13" i="1"/>
  <c r="S21" i="1"/>
  <c r="T17" i="1"/>
  <c r="U13" i="1"/>
  <c r="X17" i="1"/>
  <c r="W15" i="1"/>
  <c r="W11" i="1"/>
  <c r="X19" i="1"/>
  <c r="W21" i="1"/>
  <c r="S11" i="1"/>
  <c r="V11" i="1"/>
  <c r="W13" i="1"/>
  <c r="V15" i="1"/>
  <c r="U21" i="1"/>
  <c r="X21" i="1"/>
  <c r="T13" i="1"/>
  <c r="T11" i="1"/>
  <c r="T21" i="1"/>
  <c r="U11" i="1"/>
  <c r="S15" i="1"/>
  <c r="U17" i="1"/>
  <c r="T19" i="1"/>
  <c r="V19" i="1"/>
  <c r="X11" i="1"/>
  <c r="V13" i="1"/>
  <c r="X15" i="1"/>
  <c r="S17" i="1"/>
  <c r="S19" i="1"/>
  <c r="T15" i="1"/>
  <c r="U15" i="1"/>
  <c r="W17" i="1"/>
  <c r="S26" i="1"/>
</calcChain>
</file>

<file path=xl/sharedStrings.xml><?xml version="1.0" encoding="utf-8"?>
<sst xmlns="http://schemas.openxmlformats.org/spreadsheetml/2006/main" count="151" uniqueCount="100">
  <si>
    <t>Understanding your working style</t>
  </si>
  <si>
    <t>Your questionnaire</t>
  </si>
  <si>
    <t>Your results</t>
  </si>
  <si>
    <t>Please insert an x in the cell that best applies to you for each comparison.</t>
  </si>
  <si>
    <t>Your score is</t>
  </si>
  <si>
    <t>Your working style is</t>
  </si>
  <si>
    <t xml:space="preserve">e.g.  </t>
  </si>
  <si>
    <t>A1</t>
  </si>
  <si>
    <t>Driver</t>
  </si>
  <si>
    <t>I tend to…</t>
  </si>
  <si>
    <t>…think out -loud</t>
  </si>
  <si>
    <t>x</t>
  </si>
  <si>
    <t>…think things through quietly</t>
  </si>
  <si>
    <t>A2</t>
  </si>
  <si>
    <t>A</t>
  </si>
  <si>
    <t>A3</t>
  </si>
  <si>
    <t>B1</t>
  </si>
  <si>
    <t>…think out-loud</t>
  </si>
  <si>
    <t>B</t>
  </si>
  <si>
    <t>B2</t>
  </si>
  <si>
    <t>…tell</t>
  </si>
  <si>
    <t>…ask or question</t>
  </si>
  <si>
    <t>B3</t>
  </si>
  <si>
    <t>…speak loudly</t>
  </si>
  <si>
    <t>…speak quietly</t>
  </si>
  <si>
    <t>C</t>
  </si>
  <si>
    <t>C1</t>
  </si>
  <si>
    <t>…do things fast</t>
  </si>
  <si>
    <t>…do things in a measured way</t>
  </si>
  <si>
    <t>C2</t>
  </si>
  <si>
    <t>…take charge</t>
  </si>
  <si>
    <t>…provide input</t>
  </si>
  <si>
    <t>D</t>
  </si>
  <si>
    <t>C3</t>
  </si>
  <si>
    <t>…be competitive</t>
  </si>
  <si>
    <t>…be cooperative</t>
  </si>
  <si>
    <t>A4</t>
  </si>
  <si>
    <t>Analyst</t>
  </si>
  <si>
    <t>…be outspoken</t>
  </si>
  <si>
    <t>…be reserved</t>
  </si>
  <si>
    <t>E</t>
  </si>
  <si>
    <t>A5</t>
  </si>
  <si>
    <t>…be assertive</t>
  </si>
  <si>
    <t>…use subtle influence</t>
  </si>
  <si>
    <t>A6</t>
  </si>
  <si>
    <t>F</t>
  </si>
  <si>
    <t>B4</t>
  </si>
  <si>
    <t>B5</t>
  </si>
  <si>
    <t>B6</t>
  </si>
  <si>
    <t>C4</t>
  </si>
  <si>
    <t>C5</t>
  </si>
  <si>
    <t>…keep a very neat desk</t>
  </si>
  <si>
    <t>…have a messy desk</t>
  </si>
  <si>
    <t>…keep organisated notes</t>
  </si>
  <si>
    <t>…write things on scraps of paper</t>
  </si>
  <si>
    <t>Amiable</t>
  </si>
  <si>
    <t>…have a formal style</t>
  </si>
  <si>
    <t>…have an informal style</t>
  </si>
  <si>
    <t>Expressive</t>
  </si>
  <si>
    <t>…be task oriented</t>
  </si>
  <si>
    <t>…be people oriented</t>
  </si>
  <si>
    <t>…come across as serious</t>
  </si>
  <si>
    <t>…come across as open and friendly</t>
  </si>
  <si>
    <t>…talk business</t>
  </si>
  <si>
    <t>…talk about feelings and hunches</t>
  </si>
  <si>
    <t>E5</t>
  </si>
  <si>
    <t>…debate using facts</t>
  </si>
  <si>
    <t>…debate using ideas</t>
  </si>
  <si>
    <t>E6</t>
  </si>
  <si>
    <t>…control my emotions</t>
  </si>
  <si>
    <t>…be excitable and animated</t>
  </si>
  <si>
    <t>F4</t>
  </si>
  <si>
    <t>F5</t>
  </si>
  <si>
    <t>F6</t>
  </si>
  <si>
    <t>D1</t>
  </si>
  <si>
    <t>D2</t>
  </si>
  <si>
    <t>D3</t>
  </si>
  <si>
    <t>E1</t>
  </si>
  <si>
    <t>E2</t>
  </si>
  <si>
    <t>E3</t>
  </si>
  <si>
    <t>F1</t>
  </si>
  <si>
    <t>F2</t>
  </si>
  <si>
    <t>F3</t>
  </si>
  <si>
    <t>Your challenges:</t>
  </si>
  <si>
    <t>Your strengths:</t>
  </si>
  <si>
    <t>Strengths</t>
  </si>
  <si>
    <t>Challenges</t>
  </si>
  <si>
    <t>1)  Task organiser
2)  Bottom-line focus
3)  Risk taker
4)  Fast decision maker
5)  Action oriented</t>
  </si>
  <si>
    <t>1)  Objective
2)  Concerned with facts
3)  Define and clarify
4)  Make thoughtful decisions
5)  Disciplined</t>
  </si>
  <si>
    <t>1)  Loyal and committed
2)  Good listener
3)  Team player
4)  Find the way forward
5)  Relationship builder</t>
  </si>
  <si>
    <t>1)  Autocratic
2)  Impatient
3)  Over-controlling
4)  Poor listening
5)  Poor delegation</t>
  </si>
  <si>
    <t>1)  Lack planning
2)  Inadequate follow-up
3)  Insensitive
4)  Pushy
5)  Over-sell</t>
  </si>
  <si>
    <t>1)  Overly detailed
2)  Closed
3)  Risk averse
4)  Indecisive
5)  Defensive</t>
  </si>
  <si>
    <t>1)  Overly lenient
2)  Avoid conflict
3)  Too accommodating
4)  Don't speak up
5)  Take things personally</t>
  </si>
  <si>
    <t>C6</t>
  </si>
  <si>
    <t>D4</t>
  </si>
  <si>
    <t>D5</t>
  </si>
  <si>
    <t>D6</t>
  </si>
  <si>
    <t>E4</t>
  </si>
  <si>
    <t>1)  Creative
2)  Energetic
3)  Competitive
4)  Like to keep score
5)  Fun-loving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</si>
</sst>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rgb="FF0094A3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3" borderId="1" xfId="0" applyFill="1" applyBorder="1" applyProtection="1">
      <protection locked="0"/>
    </xf>
    <xf numFmtId="0" fontId="0" fillId="3" borderId="1" xfId="0" applyFill="1" applyBorder="1" applyProtection="1"/>
    <xf numFmtId="0" fontId="0" fillId="2" borderId="0" xfId="0" applyFill="1" applyProtection="1"/>
    <xf numFmtId="0" fontId="0" fillId="0" borderId="0" xfId="0" applyProtection="1"/>
    <xf numFmtId="0" fontId="2" fillId="2" borderId="0" xfId="0" applyFont="1" applyFill="1" applyProtection="1"/>
    <xf numFmtId="0" fontId="0" fillId="3" borderId="0" xfId="0" applyFill="1" applyProtection="1"/>
    <xf numFmtId="0" fontId="1" fillId="3" borderId="0" xfId="0" applyFont="1" applyFill="1" applyProtection="1"/>
    <xf numFmtId="0" fontId="0" fillId="3" borderId="1" xfId="0" applyFill="1" applyBorder="1" applyAlignment="1" applyProtection="1">
      <alignment horizontal="center"/>
    </xf>
    <xf numFmtId="0" fontId="0" fillId="3" borderId="0" xfId="0" applyFill="1" applyAlignment="1" applyProtection="1">
      <alignment horizontal="right"/>
    </xf>
    <xf numFmtId="0" fontId="0" fillId="3" borderId="0" xfId="0" applyFill="1" applyAlignment="1" applyProtection="1">
      <alignment horizontal="center"/>
    </xf>
    <xf numFmtId="0" fontId="1" fillId="3" borderId="0" xfId="0" applyFont="1" applyFill="1" applyAlignment="1" applyProtection="1">
      <alignment horizontal="center"/>
    </xf>
    <xf numFmtId="0" fontId="5" fillId="4" borderId="4" xfId="0" applyFont="1" applyFill="1" applyBorder="1" applyAlignment="1" applyProtection="1">
      <alignment vertical="center" wrapText="1"/>
    </xf>
    <xf numFmtId="0" fontId="6" fillId="3" borderId="0" xfId="0" applyFont="1" applyFill="1" applyProtection="1"/>
    <xf numFmtId="0" fontId="5" fillId="5" borderId="4" xfId="0" applyFont="1" applyFill="1" applyBorder="1" applyAlignment="1" applyProtection="1">
      <alignment vertical="center" wrapText="1"/>
    </xf>
    <xf numFmtId="0" fontId="5" fillId="7" borderId="4" xfId="0" applyFont="1" applyFill="1" applyBorder="1" applyAlignment="1" applyProtection="1">
      <alignment vertical="center" wrapText="1"/>
    </xf>
    <xf numFmtId="0" fontId="5" fillId="6" borderId="4" xfId="0" applyFont="1" applyFill="1" applyBorder="1" applyAlignment="1" applyProtection="1">
      <alignment vertical="center" wrapText="1"/>
    </xf>
    <xf numFmtId="0" fontId="0" fillId="0" borderId="0" xfId="0" applyFill="1" applyProtection="1"/>
    <xf numFmtId="1" fontId="0" fillId="3" borderId="0" xfId="0" applyNumberFormat="1" applyFill="1" applyProtection="1"/>
    <xf numFmtId="0" fontId="0" fillId="0" borderId="0" xfId="0" applyAlignment="1">
      <alignment wrapText="1"/>
    </xf>
    <xf numFmtId="0" fontId="1" fillId="0" borderId="0" xfId="0" applyFont="1"/>
    <xf numFmtId="0" fontId="0" fillId="3" borderId="0" xfId="0" applyFill="1" applyAlignment="1" applyProtection="1">
      <alignment vertical="top" wrapText="1"/>
    </xf>
    <xf numFmtId="0" fontId="3" fillId="3" borderId="0" xfId="0" applyFont="1" applyFill="1" applyAlignment="1" applyProtection="1"/>
    <xf numFmtId="0" fontId="0" fillId="3" borderId="0" xfId="0" applyFill="1" applyAlignment="1" applyProtection="1">
      <alignment horizontal="left" vertical="top" wrapText="1"/>
    </xf>
    <xf numFmtId="0" fontId="4" fillId="7" borderId="1" xfId="0" applyFont="1" applyFill="1" applyBorder="1" applyAlignment="1" applyProtection="1">
      <alignment horizontal="center" vertical="center" wrapText="1"/>
    </xf>
    <xf numFmtId="0" fontId="0" fillId="3" borderId="0" xfId="0" applyFill="1" applyAlignment="1" applyProtection="1">
      <alignment horizontal="center" vertical="center"/>
    </xf>
    <xf numFmtId="0" fontId="4" fillId="6" borderId="2" xfId="0" applyFont="1" applyFill="1" applyBorder="1" applyAlignment="1" applyProtection="1">
      <alignment horizontal="center" vertical="center" wrapText="1"/>
    </xf>
    <xf numFmtId="0" fontId="4" fillId="6" borderId="3" xfId="0" applyFont="1" applyFill="1" applyBorder="1" applyAlignment="1" applyProtection="1">
      <alignment horizontal="center" vertical="center" wrapText="1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4" borderId="2" xfId="0" applyFont="1" applyFill="1" applyBorder="1" applyAlignment="1" applyProtection="1">
      <alignment horizontal="center" vertical="center" wrapText="1"/>
    </xf>
    <xf numFmtId="0" fontId="4" fillId="4" borderId="3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3" fillId="3" borderId="0" xfId="0" applyFont="1" applyFill="1" applyAlignment="1" applyProtection="1">
      <alignment horizontal="center"/>
    </xf>
  </cellXfs>
  <cellStyles count="1">
    <cellStyle name="Normal" xfId="0" builtinId="0"/>
  </cellStyles>
  <dxfs count="1">
    <dxf>
      <numFmt numFmtId="0" formatCode="General"/>
      <fill>
        <patternFill patternType="gray125"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28</xdr:col>
      <xdr:colOff>167424</xdr:colOff>
      <xdr:row>0</xdr:row>
      <xdr:rowOff>184795</xdr:rowOff>
    </xdr:from>
    <xdr:to>
      <xdr:col>29</xdr:col>
      <xdr:colOff>255700</xdr:colOff>
      <xdr:row>2</xdr:row>
      <xdr:rowOff>3338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753288" y="184795"/>
          <a:ext cx="729048" cy="4419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0"/>
  <sheetViews>
    <sheetView showGridLines="0" showRowColHeaders="0" tabSelected="1" showRuler="0" view="pageLayout" zoomScale="90" zoomScaleNormal="100" zoomScalePageLayoutView="90" workbookViewId="0">
      <selection activeCell="I13" sqref="I13"/>
    </sheetView>
  </sheetViews>
  <sheetFormatPr defaultRowHeight="15" x14ac:dyDescent="0.25"/>
  <cols>
    <col min="1" max="1" width="2.5703125" style="4" customWidth="1"/>
    <col min="2" max="2" width="2.42578125" style="4" customWidth="1"/>
    <col min="3" max="3" width="12.5703125" style="4" customWidth="1"/>
    <col min="4" max="4" width="23.5703125" style="4" bestFit="1" customWidth="1"/>
    <col min="5" max="10" width="2.7109375" style="4" customWidth="1"/>
    <col min="11" max="12" width="9.140625" style="4"/>
    <col min="13" max="13" width="13.140625" style="4" customWidth="1"/>
    <col min="14" max="14" width="3.5703125" style="4" hidden="1" customWidth="1"/>
    <col min="15" max="16" width="5.140625" style="4" customWidth="1"/>
    <col min="17" max="17" width="2.85546875" style="4" customWidth="1"/>
    <col min="18" max="18" width="4.42578125" style="4" customWidth="1"/>
    <col min="19" max="24" width="7.7109375" style="4" customWidth="1"/>
    <col min="25" max="25" width="9" style="4" customWidth="1"/>
    <col min="26" max="26" width="9.140625" style="4" hidden="1" customWidth="1"/>
    <col min="27" max="27" width="10.7109375" style="4" hidden="1" customWidth="1"/>
    <col min="28" max="28" width="4" style="4" customWidth="1"/>
    <col min="29" max="29" width="9.140625" style="4"/>
    <col min="30" max="30" width="4.7109375" style="4" customWidth="1"/>
    <col min="31" max="16384" width="9.140625" style="4"/>
  </cols>
  <sheetData>
    <row r="1" spans="1:30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30" ht="33.75" x14ac:dyDescent="0.5">
      <c r="A2" s="3"/>
      <c r="B2" s="5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30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spans="1:30" x14ac:dyDescent="0.25">
      <c r="A4" s="3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3"/>
      <c r="Q4" s="6"/>
      <c r="R4" s="6"/>
      <c r="S4" s="6"/>
      <c r="T4" s="6"/>
      <c r="U4" s="6"/>
      <c r="V4" s="6"/>
      <c r="W4" s="6"/>
      <c r="X4" s="6"/>
      <c r="Y4" s="6"/>
      <c r="AB4" s="6"/>
      <c r="AC4" s="6"/>
      <c r="AD4" s="6"/>
    </row>
    <row r="5" spans="1:30" ht="18.75" x14ac:dyDescent="0.3">
      <c r="A5" s="3"/>
      <c r="B5" s="6"/>
      <c r="C5" s="33" t="s">
        <v>1</v>
      </c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"/>
      <c r="Q5" s="6"/>
      <c r="R5" s="22"/>
      <c r="S5" s="22"/>
      <c r="T5" s="22"/>
      <c r="U5" s="22"/>
      <c r="V5" s="22" t="s">
        <v>2</v>
      </c>
      <c r="W5" s="22"/>
      <c r="X5" s="22"/>
      <c r="Y5" s="6"/>
      <c r="AB5" s="6"/>
      <c r="AC5" s="6"/>
      <c r="AD5" s="6"/>
    </row>
    <row r="6" spans="1:30" x14ac:dyDescent="0.25">
      <c r="A6" s="3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3"/>
      <c r="Q6" s="6"/>
      <c r="R6" s="6"/>
      <c r="S6" s="6"/>
      <c r="T6" s="6"/>
      <c r="U6" s="6"/>
      <c r="V6" s="6"/>
      <c r="W6" s="6"/>
      <c r="X6" s="6"/>
      <c r="Y6" s="6"/>
      <c r="AB6" s="6"/>
      <c r="AC6" s="6"/>
      <c r="AD6" s="6"/>
    </row>
    <row r="7" spans="1:30" x14ac:dyDescent="0.25">
      <c r="A7" s="3"/>
      <c r="B7" s="6"/>
      <c r="C7" s="6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3"/>
      <c r="Q7" s="6"/>
      <c r="R7" s="6" t="s">
        <v>4</v>
      </c>
      <c r="S7" s="7"/>
      <c r="T7" s="6"/>
      <c r="U7" s="7" t="str">
        <f>CONCATENATE(E35,E22)</f>
        <v xml:space="preserve">  </v>
      </c>
      <c r="V7" s="6"/>
      <c r="W7" s="6"/>
      <c r="X7" s="6"/>
      <c r="Y7" s="6"/>
      <c r="AB7" s="6"/>
      <c r="AC7" s="6"/>
      <c r="AD7" s="6"/>
    </row>
    <row r="8" spans="1:30" x14ac:dyDescent="0.25">
      <c r="A8" s="3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3"/>
      <c r="Q8" s="6"/>
      <c r="R8" s="6" t="s">
        <v>5</v>
      </c>
      <c r="S8" s="7"/>
      <c r="T8" s="6"/>
      <c r="U8" s="7" t="str">
        <f>IFERROR(VLOOKUP(U7,$Z$9:$AA$44,2,FALSE),"")</f>
        <v/>
      </c>
      <c r="V8" s="6"/>
      <c r="W8" s="6"/>
      <c r="X8" s="6"/>
      <c r="Y8" s="6"/>
      <c r="AB8" s="6"/>
      <c r="AC8" s="6"/>
      <c r="AD8" s="6"/>
    </row>
    <row r="9" spans="1:30" x14ac:dyDescent="0.25">
      <c r="A9" s="3"/>
      <c r="B9" s="6"/>
      <c r="C9" s="6" t="s">
        <v>6</v>
      </c>
      <c r="D9" s="6"/>
      <c r="E9" s="8">
        <v>1</v>
      </c>
      <c r="F9" s="8">
        <v>2</v>
      </c>
      <c r="G9" s="8">
        <v>3</v>
      </c>
      <c r="H9" s="8">
        <v>4</v>
      </c>
      <c r="I9" s="8">
        <v>5</v>
      </c>
      <c r="J9" s="8">
        <v>6</v>
      </c>
      <c r="K9" s="6"/>
      <c r="L9" s="6"/>
      <c r="M9" s="6"/>
      <c r="N9" s="6"/>
      <c r="O9" s="6"/>
      <c r="P9" s="3"/>
      <c r="Q9" s="6"/>
      <c r="R9" s="6"/>
      <c r="S9" s="6"/>
      <c r="T9" s="6"/>
      <c r="U9" s="6"/>
      <c r="V9" s="6"/>
      <c r="W9" s="6"/>
      <c r="X9" s="6"/>
      <c r="Y9" s="6"/>
      <c r="Z9" s="4" t="s">
        <v>7</v>
      </c>
      <c r="AA9" s="4" t="s">
        <v>8</v>
      </c>
      <c r="AB9" s="6"/>
      <c r="AC9" s="6"/>
      <c r="AD9" s="6"/>
    </row>
    <row r="10" spans="1:30" x14ac:dyDescent="0.25">
      <c r="A10" s="3"/>
      <c r="B10" s="6"/>
      <c r="C10" s="6" t="s">
        <v>9</v>
      </c>
      <c r="D10" s="9" t="s">
        <v>10</v>
      </c>
      <c r="E10" s="2"/>
      <c r="F10" s="2"/>
      <c r="G10" s="2" t="s">
        <v>11</v>
      </c>
      <c r="H10" s="2"/>
      <c r="I10" s="2"/>
      <c r="J10" s="2"/>
      <c r="K10" s="6" t="s">
        <v>12</v>
      </c>
      <c r="L10" s="6"/>
      <c r="M10" s="6"/>
      <c r="N10" s="6"/>
      <c r="O10" s="6"/>
      <c r="P10" s="3"/>
      <c r="Q10" s="6"/>
      <c r="R10" s="6"/>
      <c r="S10" s="10">
        <v>1</v>
      </c>
      <c r="T10" s="10">
        <v>2</v>
      </c>
      <c r="U10" s="10">
        <v>3</v>
      </c>
      <c r="V10" s="10">
        <v>4</v>
      </c>
      <c r="W10" s="10">
        <v>5</v>
      </c>
      <c r="X10" s="10">
        <v>6</v>
      </c>
      <c r="Y10" s="6"/>
      <c r="Z10" s="4" t="s">
        <v>13</v>
      </c>
      <c r="AA10" s="4" t="s">
        <v>8</v>
      </c>
      <c r="AB10" s="6"/>
      <c r="AC10" s="6"/>
      <c r="AD10" s="6"/>
    </row>
    <row r="11" spans="1:30" x14ac:dyDescent="0.25">
      <c r="A11" s="3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3"/>
      <c r="Q11" s="6"/>
      <c r="R11" s="25" t="s">
        <v>14</v>
      </c>
      <c r="S11" s="29" t="str">
        <f>IF($U$7=CONCATENATE($R11,S10),"you are here"," ")</f>
        <v xml:space="preserve"> </v>
      </c>
      <c r="T11" s="29" t="str">
        <f>IF($U$7=CONCATENATE($R11,T10),"you are here"," ")</f>
        <v xml:space="preserve"> </v>
      </c>
      <c r="U11" s="29" t="str">
        <f>IF($U$7=CONCATENATE($R11,U10),"you are here"," ")</f>
        <v xml:space="preserve"> </v>
      </c>
      <c r="V11" s="31" t="str">
        <f>IF($U$7=CONCATENATE($R11,V10),"you are here"," ")</f>
        <v xml:space="preserve"> </v>
      </c>
      <c r="W11" s="31" t="str">
        <f t="shared" ref="W11:X11" si="0">IF($U$7=CONCATENATE($R11,W10),"you are here"," ")</f>
        <v xml:space="preserve"> </v>
      </c>
      <c r="X11" s="31" t="str">
        <f t="shared" si="0"/>
        <v xml:space="preserve"> </v>
      </c>
      <c r="Y11" s="6"/>
      <c r="Z11" s="4" t="s">
        <v>15</v>
      </c>
      <c r="AA11" s="4" t="s">
        <v>8</v>
      </c>
      <c r="AB11" s="12"/>
      <c r="AC11" s="13" t="s">
        <v>8</v>
      </c>
      <c r="AD11" s="6"/>
    </row>
    <row r="12" spans="1:30" x14ac:dyDescent="0.25">
      <c r="A12" s="3"/>
      <c r="B12" s="6"/>
      <c r="C12" s="6" t="s">
        <v>9</v>
      </c>
      <c r="D12" s="6"/>
      <c r="E12" s="8">
        <v>1</v>
      </c>
      <c r="F12" s="8">
        <v>2</v>
      </c>
      <c r="G12" s="8">
        <v>3</v>
      </c>
      <c r="H12" s="8">
        <v>4</v>
      </c>
      <c r="I12" s="8">
        <v>5</v>
      </c>
      <c r="J12" s="8">
        <v>6</v>
      </c>
      <c r="K12" s="6"/>
      <c r="L12" s="6"/>
      <c r="M12" s="6"/>
      <c r="N12" s="6"/>
      <c r="O12" s="6"/>
      <c r="P12" s="3"/>
      <c r="Q12" s="6"/>
      <c r="R12" s="25"/>
      <c r="S12" s="30"/>
      <c r="T12" s="30"/>
      <c r="U12" s="30"/>
      <c r="V12" s="32"/>
      <c r="W12" s="32"/>
      <c r="X12" s="32"/>
      <c r="Y12" s="6"/>
      <c r="Z12" s="4" t="s">
        <v>16</v>
      </c>
      <c r="AA12" s="4" t="s">
        <v>8</v>
      </c>
      <c r="AB12" s="16"/>
      <c r="AC12" s="13" t="s">
        <v>58</v>
      </c>
      <c r="AD12" s="6"/>
    </row>
    <row r="13" spans="1:30" ht="15" customHeight="1" x14ac:dyDescent="0.25">
      <c r="A13" s="3"/>
      <c r="B13" s="6"/>
      <c r="C13" s="6"/>
      <c r="D13" s="9" t="s">
        <v>17</v>
      </c>
      <c r="E13" s="1"/>
      <c r="F13" s="1"/>
      <c r="G13" s="1"/>
      <c r="H13" s="1"/>
      <c r="I13" s="1"/>
      <c r="J13" s="1"/>
      <c r="K13" s="6" t="s">
        <v>12</v>
      </c>
      <c r="L13" s="6"/>
      <c r="M13" s="6"/>
      <c r="N13" s="6">
        <f>IF(E13="x",1,IF(F13="x",2,IF(G13="x",3,IF(H13="x",4,IF(I13="x",5,IF(J13="x",6,0))))))</f>
        <v>0</v>
      </c>
      <c r="O13" s="6"/>
      <c r="P13" s="3"/>
      <c r="Q13" s="6"/>
      <c r="R13" s="25" t="s">
        <v>18</v>
      </c>
      <c r="S13" s="29" t="str">
        <f>IF($U$7=CONCATENATE($R$13,S10),"you are here"," ")</f>
        <v xml:space="preserve"> </v>
      </c>
      <c r="T13" s="29" t="str">
        <f t="shared" ref="T13:U13" si="1">IF($U$7=CONCATENATE($R$13,T10),"you are here"," ")</f>
        <v xml:space="preserve"> </v>
      </c>
      <c r="U13" s="29" t="str">
        <f t="shared" si="1"/>
        <v xml:space="preserve"> </v>
      </c>
      <c r="V13" s="28" t="str">
        <f>IF($U$7=CONCATENATE($R$13,V10),"you are here"," ")</f>
        <v xml:space="preserve"> </v>
      </c>
      <c r="W13" s="28" t="str">
        <f t="shared" ref="W13:X13" si="2">IF($U$7=CONCATENATE($R$13,W10),"you are here"," ")</f>
        <v xml:space="preserve"> </v>
      </c>
      <c r="X13" s="28" t="str">
        <f t="shared" si="2"/>
        <v xml:space="preserve"> </v>
      </c>
      <c r="Y13" s="6"/>
      <c r="Z13" s="4" t="s">
        <v>19</v>
      </c>
      <c r="AA13" s="4" t="s">
        <v>8</v>
      </c>
      <c r="AB13" s="14"/>
      <c r="AC13" s="13" t="s">
        <v>37</v>
      </c>
      <c r="AD13" s="6"/>
    </row>
    <row r="14" spans="1:30" ht="15" customHeight="1" x14ac:dyDescent="0.25">
      <c r="A14" s="3"/>
      <c r="B14" s="6"/>
      <c r="C14" s="6"/>
      <c r="D14" s="9" t="s">
        <v>20</v>
      </c>
      <c r="E14" s="1"/>
      <c r="F14" s="1"/>
      <c r="G14" s="1"/>
      <c r="H14" s="1"/>
      <c r="I14" s="1"/>
      <c r="J14" s="1"/>
      <c r="K14" s="6" t="s">
        <v>21</v>
      </c>
      <c r="L14" s="6"/>
      <c r="M14" s="6"/>
      <c r="N14" s="6">
        <f t="shared" ref="N14:N20" si="3">IF(E14="x",1,IF(F14="x",2,IF(G14="x",3,IF(H14="x",4,IF(I14="x",5,IF(J14="x",6,0))))))</f>
        <v>0</v>
      </c>
      <c r="O14" s="6"/>
      <c r="P14" s="3"/>
      <c r="Q14" s="6"/>
      <c r="R14" s="25"/>
      <c r="S14" s="30"/>
      <c r="T14" s="30"/>
      <c r="U14" s="30"/>
      <c r="V14" s="28"/>
      <c r="W14" s="28"/>
      <c r="X14" s="28"/>
      <c r="Y14" s="6"/>
      <c r="Z14" s="4" t="s">
        <v>22</v>
      </c>
      <c r="AA14" s="4" t="s">
        <v>8</v>
      </c>
      <c r="AB14" s="15"/>
      <c r="AC14" s="13" t="s">
        <v>55</v>
      </c>
      <c r="AD14" s="6"/>
    </row>
    <row r="15" spans="1:30" x14ac:dyDescent="0.25">
      <c r="A15" s="3"/>
      <c r="B15" s="6"/>
      <c r="C15" s="6"/>
      <c r="D15" s="9" t="s">
        <v>23</v>
      </c>
      <c r="E15" s="1"/>
      <c r="F15" s="1"/>
      <c r="G15" s="1"/>
      <c r="H15" s="1"/>
      <c r="I15" s="1"/>
      <c r="J15" s="1"/>
      <c r="K15" s="6" t="s">
        <v>24</v>
      </c>
      <c r="L15" s="6"/>
      <c r="M15" s="6"/>
      <c r="N15" s="6">
        <f t="shared" si="3"/>
        <v>0</v>
      </c>
      <c r="O15" s="6"/>
      <c r="P15" s="3"/>
      <c r="Q15" s="6"/>
      <c r="R15" s="25" t="s">
        <v>25</v>
      </c>
      <c r="S15" s="29" t="str">
        <f>IF($U$7=CONCATENATE($R$15,S10),"you are here"," ")</f>
        <v xml:space="preserve"> </v>
      </c>
      <c r="T15" s="29" t="str">
        <f t="shared" ref="T15:U15" si="4">IF($U$7=CONCATENATE($R$15,T10),"you are here"," ")</f>
        <v xml:space="preserve"> </v>
      </c>
      <c r="U15" s="29" t="str">
        <f t="shared" si="4"/>
        <v xml:space="preserve"> </v>
      </c>
      <c r="V15" s="28" t="str">
        <f>IF($U$7=CONCATENATE($R$15,V10),"you are here"," ")</f>
        <v xml:space="preserve"> </v>
      </c>
      <c r="W15" s="28" t="str">
        <f t="shared" ref="W15:X15" si="5">IF($U$7=CONCATENATE($R$15,W10),"you are here"," ")</f>
        <v xml:space="preserve"> </v>
      </c>
      <c r="X15" s="28" t="str">
        <f t="shared" si="5"/>
        <v xml:space="preserve"> </v>
      </c>
      <c r="Y15" s="6"/>
      <c r="Z15" s="4" t="s">
        <v>26</v>
      </c>
      <c r="AA15" s="4" t="s">
        <v>8</v>
      </c>
      <c r="AB15" s="6"/>
      <c r="AC15" s="6"/>
      <c r="AD15" s="6"/>
    </row>
    <row r="16" spans="1:30" x14ac:dyDescent="0.25">
      <c r="A16" s="3"/>
      <c r="B16" s="6"/>
      <c r="C16" s="6"/>
      <c r="D16" s="9" t="s">
        <v>27</v>
      </c>
      <c r="E16" s="1"/>
      <c r="F16" s="1"/>
      <c r="G16" s="1"/>
      <c r="H16" s="1"/>
      <c r="I16" s="1"/>
      <c r="J16" s="1"/>
      <c r="K16" s="6" t="s">
        <v>28</v>
      </c>
      <c r="L16" s="6"/>
      <c r="M16" s="6"/>
      <c r="N16" s="6">
        <f t="shared" si="3"/>
        <v>0</v>
      </c>
      <c r="O16" s="6"/>
      <c r="P16" s="3"/>
      <c r="Q16" s="6"/>
      <c r="R16" s="25"/>
      <c r="S16" s="30"/>
      <c r="T16" s="30"/>
      <c r="U16" s="30"/>
      <c r="V16" s="28"/>
      <c r="W16" s="28"/>
      <c r="X16" s="28"/>
      <c r="Y16" s="6"/>
      <c r="Z16" s="4" t="s">
        <v>29</v>
      </c>
      <c r="AA16" s="4" t="s">
        <v>8</v>
      </c>
      <c r="AB16" s="6"/>
      <c r="AC16" s="6"/>
      <c r="AD16" s="6"/>
    </row>
    <row r="17" spans="1:30" x14ac:dyDescent="0.25">
      <c r="A17" s="3"/>
      <c r="B17" s="6"/>
      <c r="C17" s="6"/>
      <c r="D17" s="9" t="s">
        <v>30</v>
      </c>
      <c r="E17" s="1"/>
      <c r="F17" s="1"/>
      <c r="G17" s="1"/>
      <c r="H17" s="1"/>
      <c r="I17" s="1"/>
      <c r="J17" s="1"/>
      <c r="K17" s="6" t="s">
        <v>31</v>
      </c>
      <c r="L17" s="6"/>
      <c r="M17" s="6"/>
      <c r="N17" s="6">
        <f t="shared" si="3"/>
        <v>0</v>
      </c>
      <c r="O17" s="6"/>
      <c r="P17" s="3"/>
      <c r="Q17" s="6"/>
      <c r="R17" s="25" t="s">
        <v>32</v>
      </c>
      <c r="S17" s="26" t="str">
        <f t="shared" ref="S17:X17" si="6">IF($U$7=CONCATENATE($R$17,S10),"you are here"," ")</f>
        <v xml:space="preserve"> </v>
      </c>
      <c r="T17" s="26" t="str">
        <f t="shared" si="6"/>
        <v xml:space="preserve"> </v>
      </c>
      <c r="U17" s="26" t="str">
        <f t="shared" si="6"/>
        <v xml:space="preserve"> </v>
      </c>
      <c r="V17" s="24" t="str">
        <f t="shared" si="6"/>
        <v xml:space="preserve"> </v>
      </c>
      <c r="W17" s="24" t="str">
        <f t="shared" si="6"/>
        <v xml:space="preserve"> </v>
      </c>
      <c r="X17" s="24" t="str">
        <f t="shared" si="6"/>
        <v xml:space="preserve"> </v>
      </c>
      <c r="Y17" s="6"/>
      <c r="Z17" s="4" t="s">
        <v>33</v>
      </c>
      <c r="AA17" s="4" t="s">
        <v>8</v>
      </c>
      <c r="AB17" s="6"/>
      <c r="AC17" s="6"/>
      <c r="AD17" s="6"/>
    </row>
    <row r="18" spans="1:30" x14ac:dyDescent="0.25">
      <c r="A18" s="3"/>
      <c r="B18" s="6"/>
      <c r="C18" s="6"/>
      <c r="D18" s="9" t="s">
        <v>34</v>
      </c>
      <c r="E18" s="1"/>
      <c r="F18" s="1"/>
      <c r="G18" s="1"/>
      <c r="H18" s="1"/>
      <c r="I18" s="1"/>
      <c r="J18" s="1"/>
      <c r="K18" s="6" t="s">
        <v>35</v>
      </c>
      <c r="L18" s="6"/>
      <c r="M18" s="6"/>
      <c r="N18" s="6">
        <f t="shared" si="3"/>
        <v>0</v>
      </c>
      <c r="O18" s="6"/>
      <c r="P18" s="3"/>
      <c r="Q18" s="6"/>
      <c r="R18" s="25"/>
      <c r="S18" s="27"/>
      <c r="T18" s="27"/>
      <c r="U18" s="27"/>
      <c r="V18" s="24"/>
      <c r="W18" s="24"/>
      <c r="X18" s="24"/>
      <c r="Y18" s="6"/>
      <c r="Z18" s="4" t="s">
        <v>36</v>
      </c>
      <c r="AA18" s="4" t="s">
        <v>37</v>
      </c>
      <c r="AB18" s="6"/>
      <c r="AC18" s="6"/>
      <c r="AD18" s="6"/>
    </row>
    <row r="19" spans="1:30" x14ac:dyDescent="0.25">
      <c r="A19" s="3"/>
      <c r="B19" s="6"/>
      <c r="C19" s="6"/>
      <c r="D19" s="9" t="s">
        <v>38</v>
      </c>
      <c r="E19" s="1"/>
      <c r="F19" s="1"/>
      <c r="G19" s="1"/>
      <c r="H19" s="1"/>
      <c r="I19" s="1"/>
      <c r="J19" s="1"/>
      <c r="K19" s="6" t="s">
        <v>39</v>
      </c>
      <c r="L19" s="6"/>
      <c r="M19" s="6"/>
      <c r="N19" s="6">
        <f t="shared" si="3"/>
        <v>0</v>
      </c>
      <c r="O19" s="6"/>
      <c r="P19" s="3"/>
      <c r="Q19" s="6"/>
      <c r="R19" s="25" t="s">
        <v>40</v>
      </c>
      <c r="S19" s="26" t="str">
        <f>IF($U$7=CONCATENATE($R$19,S10),"you are here"," ")</f>
        <v xml:space="preserve"> </v>
      </c>
      <c r="T19" s="26" t="str">
        <f>IF($U$7=CONCATENATE($R$19,T10),"you are here"," ")</f>
        <v xml:space="preserve"> </v>
      </c>
      <c r="U19" s="26" t="str">
        <f t="shared" ref="U19" si="7">IF($U$7=CONCATENATE($R$19,U10),"you are here"," ")</f>
        <v xml:space="preserve"> </v>
      </c>
      <c r="V19" s="24" t="str">
        <f>IF($U$7=CONCATENATE($R$19,V10),"you are here"," ")</f>
        <v xml:space="preserve"> </v>
      </c>
      <c r="W19" s="24" t="str">
        <f>IF($U$7=CONCATENATE($R$19,W10),"you are here"," ")</f>
        <v xml:space="preserve"> </v>
      </c>
      <c r="X19" s="24" t="str">
        <f>IF($U$7=CONCATENATE($R$19,X10),"you are here"," ")</f>
        <v xml:space="preserve"> </v>
      </c>
      <c r="Y19" s="6"/>
      <c r="Z19" s="4" t="s">
        <v>41</v>
      </c>
      <c r="AA19" s="4" t="s">
        <v>37</v>
      </c>
      <c r="AB19" s="6"/>
      <c r="AC19" s="6"/>
      <c r="AD19" s="6"/>
    </row>
    <row r="20" spans="1:30" x14ac:dyDescent="0.25">
      <c r="A20" s="3"/>
      <c r="B20" s="6"/>
      <c r="C20" s="6"/>
      <c r="D20" s="9" t="s">
        <v>42</v>
      </c>
      <c r="E20" s="1"/>
      <c r="F20" s="1"/>
      <c r="G20" s="1"/>
      <c r="H20" s="1"/>
      <c r="I20" s="1"/>
      <c r="J20" s="1"/>
      <c r="K20" s="6" t="s">
        <v>43</v>
      </c>
      <c r="L20" s="6"/>
      <c r="M20" s="6"/>
      <c r="N20" s="6">
        <f t="shared" si="3"/>
        <v>0</v>
      </c>
      <c r="O20" s="6"/>
      <c r="P20" s="3"/>
      <c r="Q20" s="6"/>
      <c r="R20" s="25"/>
      <c r="S20" s="27"/>
      <c r="T20" s="27"/>
      <c r="U20" s="27"/>
      <c r="V20" s="24"/>
      <c r="W20" s="24"/>
      <c r="X20" s="24"/>
      <c r="Y20" s="6"/>
      <c r="Z20" s="4" t="s">
        <v>44</v>
      </c>
      <c r="AA20" s="4" t="s">
        <v>37</v>
      </c>
      <c r="AB20" s="6"/>
      <c r="AC20" s="6"/>
      <c r="AD20" s="6"/>
    </row>
    <row r="21" spans="1:30" x14ac:dyDescent="0.25">
      <c r="A21" s="3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>
        <f>ROUND(AVERAGE(N13:N20),0)</f>
        <v>0</v>
      </c>
      <c r="O21" s="6"/>
      <c r="P21" s="3"/>
      <c r="Q21" s="6"/>
      <c r="R21" s="25" t="s">
        <v>45</v>
      </c>
      <c r="S21" s="26" t="str">
        <f>IF($U$7=CONCATENATE($R$21,S10),"you are here"," ")</f>
        <v xml:space="preserve"> </v>
      </c>
      <c r="T21" s="26" t="str">
        <f>IF($U$7=CONCATENATE($R$21,T10),"you are here"," ")</f>
        <v xml:space="preserve"> </v>
      </c>
      <c r="U21" s="26" t="str">
        <f t="shared" ref="U21" si="8">IF($U$7=CONCATENATE($R$21,U10),"you are here"," ")</f>
        <v xml:space="preserve"> </v>
      </c>
      <c r="V21" s="24" t="str">
        <f>IF($U$7=CONCATENATE($R$21,V10),"you are here"," ")</f>
        <v xml:space="preserve"> </v>
      </c>
      <c r="W21" s="24" t="str">
        <f t="shared" ref="W21" si="9">IF($U$7=CONCATENATE($R$21,W10),"you are here"," ")</f>
        <v xml:space="preserve"> </v>
      </c>
      <c r="X21" s="24" t="str">
        <f>IF($U$7=CONCATENATE($R$21,X10),"you are here"," ")</f>
        <v xml:space="preserve"> </v>
      </c>
      <c r="Y21" s="6"/>
      <c r="Z21" s="4" t="s">
        <v>46</v>
      </c>
      <c r="AA21" s="4" t="s">
        <v>37</v>
      </c>
      <c r="AB21" s="6"/>
      <c r="AC21" s="6"/>
      <c r="AD21" s="6"/>
    </row>
    <row r="22" spans="1:30" x14ac:dyDescent="0.25">
      <c r="A22" s="3"/>
      <c r="B22" s="6"/>
      <c r="C22" s="6"/>
      <c r="D22" s="7" t="s">
        <v>4</v>
      </c>
      <c r="E22" s="11" t="str">
        <f>IF(N21=0," ",N21)</f>
        <v xml:space="preserve"> </v>
      </c>
      <c r="F22" s="6"/>
      <c r="G22" s="6"/>
      <c r="H22" s="6"/>
      <c r="I22" s="6"/>
      <c r="J22" s="6"/>
      <c r="K22" s="6"/>
      <c r="L22" s="6"/>
      <c r="M22" s="6"/>
      <c r="N22" s="6"/>
      <c r="O22" s="6"/>
      <c r="P22" s="3"/>
      <c r="Q22" s="6"/>
      <c r="R22" s="25"/>
      <c r="S22" s="27"/>
      <c r="T22" s="27"/>
      <c r="U22" s="27"/>
      <c r="V22" s="24"/>
      <c r="W22" s="24"/>
      <c r="X22" s="24"/>
      <c r="Y22" s="6"/>
      <c r="Z22" s="4" t="s">
        <v>47</v>
      </c>
      <c r="AA22" s="4" t="s">
        <v>37</v>
      </c>
      <c r="AB22" s="6"/>
      <c r="AC22" s="6"/>
      <c r="AD22" s="6"/>
    </row>
    <row r="23" spans="1:30" x14ac:dyDescent="0.25">
      <c r="A23" s="3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3"/>
      <c r="Q23" s="6"/>
      <c r="R23" s="6"/>
      <c r="S23" s="6"/>
      <c r="T23" s="6"/>
      <c r="U23" s="6"/>
      <c r="V23" s="6"/>
      <c r="W23" s="6"/>
      <c r="X23" s="6"/>
      <c r="Y23" s="6"/>
      <c r="Z23" s="4" t="s">
        <v>48</v>
      </c>
      <c r="AA23" s="4" t="s">
        <v>37</v>
      </c>
      <c r="AB23" s="6"/>
      <c r="AC23" s="6"/>
      <c r="AD23" s="6"/>
    </row>
    <row r="24" spans="1:30" x14ac:dyDescent="0.25">
      <c r="A24" s="3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3"/>
      <c r="Q24" s="6"/>
      <c r="R24" s="6"/>
      <c r="S24" s="7" t="s">
        <v>84</v>
      </c>
      <c r="T24" s="6"/>
      <c r="U24" s="6"/>
      <c r="V24" s="6"/>
      <c r="W24" s="7" t="s">
        <v>83</v>
      </c>
      <c r="X24" s="6"/>
      <c r="Y24" s="6"/>
      <c r="Z24" s="4" t="s">
        <v>49</v>
      </c>
      <c r="AA24" s="4" t="s">
        <v>37</v>
      </c>
      <c r="AB24" s="6"/>
      <c r="AC24" s="6"/>
      <c r="AD24" s="6"/>
    </row>
    <row r="25" spans="1:30" x14ac:dyDescent="0.25">
      <c r="A25" s="3"/>
      <c r="B25" s="6"/>
      <c r="C25" s="6" t="s">
        <v>9</v>
      </c>
      <c r="D25" s="6"/>
      <c r="E25" s="8" t="s">
        <v>14</v>
      </c>
      <c r="F25" s="8" t="s">
        <v>18</v>
      </c>
      <c r="G25" s="8" t="s">
        <v>25</v>
      </c>
      <c r="H25" s="8" t="s">
        <v>32</v>
      </c>
      <c r="I25" s="8" t="s">
        <v>40</v>
      </c>
      <c r="J25" s="8" t="s">
        <v>45</v>
      </c>
      <c r="K25" s="6"/>
      <c r="L25" s="6"/>
      <c r="M25" s="6"/>
      <c r="N25" s="6"/>
      <c r="O25" s="6"/>
      <c r="P25" s="3"/>
      <c r="Q25" s="6"/>
      <c r="R25" s="6"/>
      <c r="S25" s="6"/>
      <c r="T25" s="6"/>
      <c r="U25" s="6"/>
      <c r="V25" s="6"/>
      <c r="W25" s="6"/>
      <c r="X25" s="6"/>
      <c r="Y25" s="6"/>
      <c r="Z25" s="4" t="s">
        <v>50</v>
      </c>
      <c r="AA25" s="4" t="s">
        <v>37</v>
      </c>
      <c r="AB25" s="6"/>
      <c r="AC25" s="6"/>
      <c r="AD25" s="6"/>
    </row>
    <row r="26" spans="1:30" ht="15" customHeight="1" x14ac:dyDescent="0.25">
      <c r="A26" s="3"/>
      <c r="B26" s="6"/>
      <c r="C26" s="6"/>
      <c r="D26" s="9" t="s">
        <v>51</v>
      </c>
      <c r="E26" s="1"/>
      <c r="F26" s="1"/>
      <c r="G26" s="1"/>
      <c r="H26" s="1"/>
      <c r="I26" s="1"/>
      <c r="J26" s="1"/>
      <c r="K26" s="6" t="s">
        <v>52</v>
      </c>
      <c r="L26" s="6"/>
      <c r="M26" s="6"/>
      <c r="N26" s="6">
        <f>IF(E26="x",1,IF(F26="x",2,IF(G26="x",3,IF(H26="x",4,IF(I26="x",5,IF(J26="x",6,0))))))</f>
        <v>0</v>
      </c>
      <c r="O26" s="6"/>
      <c r="P26" s="3"/>
      <c r="Q26" s="6"/>
      <c r="R26" s="6"/>
      <c r="S26" s="23" t="str">
        <f>IF(U8="Driver",Sheet1!C3,IF('Working Styles'!U8="Expressive",Sheet1!C4,IF('Working Styles'!U8="Analyst",Sheet1!C5,IF('Working Styles'!U8="Amiable",Sheet1!C6," "))))</f>
        <v xml:space="preserve"> </v>
      </c>
      <c r="T26" s="23"/>
      <c r="U26" s="23"/>
      <c r="V26" s="23"/>
      <c r="W26" s="23" t="str">
        <f>IF(U8="Driver",Sheet1!D3,IF('Working Styles'!U8="Expressive",Sheet1!D4,IF('Working Styles'!U8="Analyst",Sheet1!D5,IF('Working Styles'!U8="Amiable",Sheet1!D6," "))))</f>
        <v xml:space="preserve"> </v>
      </c>
      <c r="X26" s="23"/>
      <c r="Y26" s="23"/>
      <c r="Z26" s="21" t="s">
        <v>94</v>
      </c>
      <c r="AA26" s="21" t="s">
        <v>37</v>
      </c>
      <c r="AB26" s="21"/>
      <c r="AC26" s="6"/>
      <c r="AD26" s="6"/>
    </row>
    <row r="27" spans="1:30" x14ac:dyDescent="0.25">
      <c r="A27" s="3"/>
      <c r="B27" s="6"/>
      <c r="C27" s="6"/>
      <c r="D27" s="9" t="s">
        <v>53</v>
      </c>
      <c r="E27" s="1"/>
      <c r="F27" s="1"/>
      <c r="G27" s="1"/>
      <c r="H27" s="1"/>
      <c r="I27" s="1"/>
      <c r="J27" s="1"/>
      <c r="K27" s="6" t="s">
        <v>54</v>
      </c>
      <c r="L27" s="6"/>
      <c r="M27" s="6"/>
      <c r="N27" s="6">
        <f t="shared" ref="N27:N33" si="10">IF(E27="x",1,IF(F27="x",2,IF(G27="x",3,IF(H27="x",4,IF(I27="x",5,IF(J27="x",6,0))))))</f>
        <v>0</v>
      </c>
      <c r="O27" s="6"/>
      <c r="P27" s="3"/>
      <c r="Q27" s="6"/>
      <c r="R27" s="6"/>
      <c r="S27" s="23"/>
      <c r="T27" s="23"/>
      <c r="U27" s="23"/>
      <c r="V27" s="23"/>
      <c r="W27" s="23"/>
      <c r="X27" s="23"/>
      <c r="Y27" s="23"/>
      <c r="Z27" s="21" t="s">
        <v>95</v>
      </c>
      <c r="AA27" s="21" t="s">
        <v>55</v>
      </c>
      <c r="AB27" s="21"/>
      <c r="AC27" s="6"/>
      <c r="AD27" s="6"/>
    </row>
    <row r="28" spans="1:30" x14ac:dyDescent="0.25">
      <c r="A28" s="3"/>
      <c r="B28" s="6"/>
      <c r="C28" s="6"/>
      <c r="D28" s="9" t="s">
        <v>56</v>
      </c>
      <c r="E28" s="1"/>
      <c r="F28" s="1"/>
      <c r="G28" s="1"/>
      <c r="H28" s="1"/>
      <c r="I28" s="1"/>
      <c r="J28" s="1"/>
      <c r="K28" s="6" t="s">
        <v>57</v>
      </c>
      <c r="L28" s="6"/>
      <c r="M28" s="6"/>
      <c r="N28" s="6">
        <f t="shared" si="10"/>
        <v>0</v>
      </c>
      <c r="O28" s="6"/>
      <c r="P28" s="3"/>
      <c r="Q28" s="6"/>
      <c r="R28" s="6"/>
      <c r="S28" s="23"/>
      <c r="T28" s="23"/>
      <c r="U28" s="23"/>
      <c r="V28" s="23"/>
      <c r="W28" s="23"/>
      <c r="X28" s="23"/>
      <c r="Y28" s="23"/>
      <c r="Z28" s="21" t="s">
        <v>96</v>
      </c>
      <c r="AA28" s="21" t="s">
        <v>55</v>
      </c>
      <c r="AB28" s="21"/>
      <c r="AC28" s="6"/>
      <c r="AD28" s="6"/>
    </row>
    <row r="29" spans="1:30" x14ac:dyDescent="0.25">
      <c r="A29" s="3"/>
      <c r="B29" s="6"/>
      <c r="C29" s="6"/>
      <c r="D29" s="9" t="s">
        <v>59</v>
      </c>
      <c r="E29" s="1"/>
      <c r="F29" s="1"/>
      <c r="G29" s="1"/>
      <c r="H29" s="1"/>
      <c r="I29" s="1"/>
      <c r="J29" s="1"/>
      <c r="K29" s="6" t="s">
        <v>60</v>
      </c>
      <c r="L29" s="6"/>
      <c r="M29" s="6"/>
      <c r="N29" s="6">
        <f t="shared" si="10"/>
        <v>0</v>
      </c>
      <c r="O29" s="6"/>
      <c r="P29" s="3"/>
      <c r="Q29" s="6"/>
      <c r="R29" s="6"/>
      <c r="S29" s="23"/>
      <c r="T29" s="23"/>
      <c r="U29" s="23"/>
      <c r="V29" s="23"/>
      <c r="W29" s="23"/>
      <c r="X29" s="23"/>
      <c r="Y29" s="23"/>
      <c r="Z29" s="21" t="s">
        <v>97</v>
      </c>
      <c r="AA29" s="21" t="s">
        <v>55</v>
      </c>
      <c r="AB29" s="21"/>
      <c r="AC29" s="6"/>
      <c r="AD29" s="6"/>
    </row>
    <row r="30" spans="1:30" x14ac:dyDescent="0.25">
      <c r="A30" s="3"/>
      <c r="B30" s="6"/>
      <c r="C30" s="6"/>
      <c r="D30" s="9" t="s">
        <v>61</v>
      </c>
      <c r="E30" s="1"/>
      <c r="F30" s="1"/>
      <c r="G30" s="1"/>
      <c r="H30" s="1"/>
      <c r="I30" s="1"/>
      <c r="J30" s="1"/>
      <c r="K30" s="6" t="s">
        <v>62</v>
      </c>
      <c r="L30" s="6"/>
      <c r="M30" s="6"/>
      <c r="N30" s="6">
        <f t="shared" si="10"/>
        <v>0</v>
      </c>
      <c r="O30" s="6"/>
      <c r="P30" s="3"/>
      <c r="Q30" s="6"/>
      <c r="R30" s="6"/>
      <c r="S30" s="23"/>
      <c r="T30" s="23"/>
      <c r="U30" s="23"/>
      <c r="V30" s="23"/>
      <c r="W30" s="23"/>
      <c r="X30" s="23"/>
      <c r="Y30" s="23"/>
      <c r="Z30" s="21" t="s">
        <v>98</v>
      </c>
      <c r="AA30" s="21" t="s">
        <v>55</v>
      </c>
      <c r="AB30" s="21"/>
      <c r="AC30" s="6"/>
      <c r="AD30" s="6"/>
    </row>
    <row r="31" spans="1:30" x14ac:dyDescent="0.25">
      <c r="A31" s="3"/>
      <c r="B31" s="6"/>
      <c r="C31" s="6"/>
      <c r="D31" s="9" t="s">
        <v>63</v>
      </c>
      <c r="E31" s="1"/>
      <c r="F31" s="1"/>
      <c r="G31" s="1"/>
      <c r="H31" s="1"/>
      <c r="I31" s="1"/>
      <c r="J31" s="1"/>
      <c r="K31" s="6" t="s">
        <v>64</v>
      </c>
      <c r="L31" s="6"/>
      <c r="M31" s="6"/>
      <c r="N31" s="6">
        <f t="shared" si="10"/>
        <v>0</v>
      </c>
      <c r="O31" s="6"/>
      <c r="P31" s="3"/>
      <c r="Q31" s="6"/>
      <c r="R31" s="6"/>
      <c r="S31" s="23"/>
      <c r="T31" s="23"/>
      <c r="U31" s="23"/>
      <c r="V31" s="23"/>
      <c r="W31" s="21"/>
      <c r="X31" s="21"/>
      <c r="Y31" s="21"/>
      <c r="Z31" s="4" t="s">
        <v>65</v>
      </c>
      <c r="AA31" s="4" t="s">
        <v>55</v>
      </c>
      <c r="AB31" s="6"/>
      <c r="AC31" s="6"/>
      <c r="AD31" s="6"/>
    </row>
    <row r="32" spans="1:30" x14ac:dyDescent="0.25">
      <c r="A32" s="3"/>
      <c r="B32" s="6"/>
      <c r="C32" s="6"/>
      <c r="D32" s="9" t="s">
        <v>66</v>
      </c>
      <c r="E32" s="1"/>
      <c r="F32" s="1"/>
      <c r="G32" s="1"/>
      <c r="H32" s="1"/>
      <c r="I32" s="1"/>
      <c r="J32" s="1"/>
      <c r="K32" s="6" t="s">
        <v>67</v>
      </c>
      <c r="L32" s="6"/>
      <c r="M32" s="6"/>
      <c r="N32" s="6">
        <f t="shared" si="10"/>
        <v>0</v>
      </c>
      <c r="O32" s="6"/>
      <c r="P32" s="3"/>
      <c r="Q32" s="6"/>
      <c r="R32" s="6"/>
      <c r="S32" s="21"/>
      <c r="T32" s="21"/>
      <c r="U32" s="21"/>
      <c r="V32" s="21"/>
      <c r="W32" s="21"/>
      <c r="X32" s="21"/>
      <c r="Y32" s="6"/>
      <c r="Z32" s="4" t="s">
        <v>68</v>
      </c>
      <c r="AA32" s="4" t="s">
        <v>55</v>
      </c>
      <c r="AB32" s="6"/>
      <c r="AC32" s="6"/>
      <c r="AD32" s="6"/>
    </row>
    <row r="33" spans="1:30" x14ac:dyDescent="0.25">
      <c r="A33" s="3"/>
      <c r="B33" s="6"/>
      <c r="C33" s="6"/>
      <c r="D33" s="9" t="s">
        <v>69</v>
      </c>
      <c r="E33" s="1"/>
      <c r="F33" s="1"/>
      <c r="G33" s="1"/>
      <c r="H33" s="1"/>
      <c r="I33" s="1"/>
      <c r="J33" s="1"/>
      <c r="K33" s="6" t="s">
        <v>70</v>
      </c>
      <c r="L33" s="6"/>
      <c r="M33" s="6"/>
      <c r="N33" s="6">
        <f t="shared" si="10"/>
        <v>0</v>
      </c>
      <c r="O33" s="6"/>
      <c r="P33" s="3"/>
      <c r="Q33" s="6"/>
      <c r="R33" s="6"/>
      <c r="S33" s="21"/>
      <c r="T33" s="21"/>
      <c r="U33" s="21"/>
      <c r="V33" s="21"/>
      <c r="W33" s="21"/>
      <c r="X33" s="21"/>
      <c r="Y33" s="6"/>
      <c r="Z33" s="4" t="s">
        <v>71</v>
      </c>
      <c r="AA33" s="4" t="s">
        <v>55</v>
      </c>
      <c r="AB33" s="6"/>
      <c r="AC33" s="6"/>
      <c r="AD33" s="6"/>
    </row>
    <row r="34" spans="1:30" x14ac:dyDescent="0.25">
      <c r="A34" s="3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18">
        <f>ROUND(AVERAGE(N26:N33),0)</f>
        <v>0</v>
      </c>
      <c r="O34" s="6"/>
      <c r="P34" s="3"/>
      <c r="Q34" s="6"/>
      <c r="R34" s="6"/>
      <c r="S34" s="21"/>
      <c r="T34" s="21"/>
      <c r="U34" s="21"/>
      <c r="V34" s="21"/>
      <c r="W34" s="21"/>
      <c r="X34" s="21"/>
      <c r="Y34" s="6"/>
      <c r="Z34" s="3" t="s">
        <v>72</v>
      </c>
      <c r="AA34" s="4" t="s">
        <v>55</v>
      </c>
      <c r="AB34" s="6"/>
      <c r="AC34" s="6"/>
      <c r="AD34" s="6"/>
    </row>
    <row r="35" spans="1:30" x14ac:dyDescent="0.25">
      <c r="A35" s="3"/>
      <c r="B35" s="6"/>
      <c r="C35" s="6"/>
      <c r="D35" s="7" t="s">
        <v>4</v>
      </c>
      <c r="E35" s="11" t="str">
        <f>(IF(N34=1,"A",IF(N34=2,"B",IF(N34=3,"C",IF(N34=4,"D",IF(N34=5,"E",IF(N34=6,"F"," ")))))))</f>
        <v xml:space="preserve"> </v>
      </c>
      <c r="F35" s="6"/>
      <c r="G35" s="6"/>
      <c r="H35" s="6"/>
      <c r="I35" s="6"/>
      <c r="J35" s="6"/>
      <c r="K35" s="6"/>
      <c r="L35" s="6"/>
      <c r="M35" s="6"/>
      <c r="N35" s="6"/>
      <c r="O35" s="6"/>
      <c r="P35" s="3"/>
      <c r="Q35" s="6"/>
      <c r="R35" s="6"/>
      <c r="S35" s="6"/>
      <c r="T35" s="6"/>
      <c r="U35" s="6"/>
      <c r="V35" s="6"/>
      <c r="W35" s="6"/>
      <c r="X35" s="6"/>
      <c r="Y35" s="6"/>
      <c r="Z35" s="3" t="s">
        <v>73</v>
      </c>
      <c r="AA35" s="4" t="s">
        <v>55</v>
      </c>
      <c r="AB35" s="6"/>
      <c r="AC35" s="6"/>
      <c r="AD35" s="6"/>
    </row>
    <row r="36" spans="1:30" x14ac:dyDescent="0.25">
      <c r="A36" s="3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3"/>
      <c r="Q36" s="6"/>
      <c r="R36" s="6"/>
      <c r="S36" s="6"/>
      <c r="T36" s="6"/>
      <c r="U36" s="6"/>
      <c r="V36" s="6"/>
      <c r="W36" s="6"/>
      <c r="X36" s="6"/>
      <c r="Y36" s="6"/>
      <c r="Z36" s="3" t="s">
        <v>74</v>
      </c>
      <c r="AA36" s="3" t="s">
        <v>58</v>
      </c>
      <c r="AB36" s="6"/>
      <c r="AC36" s="6"/>
      <c r="AD36" s="6"/>
    </row>
    <row r="37" spans="1:30" x14ac:dyDescent="0.25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 t="s">
        <v>75</v>
      </c>
      <c r="AA37" s="3" t="s">
        <v>58</v>
      </c>
      <c r="AB37" s="3"/>
    </row>
    <row r="38" spans="1:30" x14ac:dyDescent="0.25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 t="s">
        <v>76</v>
      </c>
      <c r="AA38" s="3" t="s">
        <v>58</v>
      </c>
      <c r="AB38" s="3"/>
    </row>
    <row r="39" spans="1:30" x14ac:dyDescent="0.2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 t="s">
        <v>77</v>
      </c>
      <c r="AA39" s="3" t="s">
        <v>58</v>
      </c>
      <c r="AB39" s="3"/>
    </row>
    <row r="40" spans="1:30" x14ac:dyDescent="0.2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 t="s">
        <v>78</v>
      </c>
      <c r="AA40" s="3" t="s">
        <v>58</v>
      </c>
      <c r="AB40" s="3"/>
    </row>
    <row r="41" spans="1:30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 t="s">
        <v>79</v>
      </c>
      <c r="AA41" s="3" t="s">
        <v>58</v>
      </c>
      <c r="AB41" s="3"/>
    </row>
    <row r="42" spans="1:30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 t="s">
        <v>80</v>
      </c>
      <c r="AA42" s="3" t="s">
        <v>58</v>
      </c>
      <c r="AB42" s="3"/>
    </row>
    <row r="43" spans="1:30" x14ac:dyDescent="0.2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 t="s">
        <v>81</v>
      </c>
      <c r="AA43" s="3" t="s">
        <v>58</v>
      </c>
      <c r="AB43" s="3"/>
    </row>
    <row r="44" spans="1:30" x14ac:dyDescent="0.2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 t="s">
        <v>82</v>
      </c>
      <c r="AA44" s="3" t="s">
        <v>58</v>
      </c>
      <c r="AB44" s="3"/>
    </row>
    <row r="45" spans="1:30" x14ac:dyDescent="0.2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17"/>
    </row>
    <row r="46" spans="1:30" x14ac:dyDescent="0.25">
      <c r="A46" s="17"/>
      <c r="B46" s="17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</row>
    <row r="47" spans="1:30" x14ac:dyDescent="0.25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</row>
    <row r="48" spans="1:30" x14ac:dyDescent="0.25"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3:15" x14ac:dyDescent="0.25"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3:15" x14ac:dyDescent="0.25"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</sheetData>
  <sheetProtection password="B1AC" sheet="1" objects="1" scenarios="1" selectLockedCells="1"/>
  <mergeCells count="45">
    <mergeCell ref="V11:V12"/>
    <mergeCell ref="W11:W12"/>
    <mergeCell ref="X11:X12"/>
    <mergeCell ref="C5:O5"/>
    <mergeCell ref="R11:R12"/>
    <mergeCell ref="S11:S12"/>
    <mergeCell ref="T11:T12"/>
    <mergeCell ref="U11:U12"/>
    <mergeCell ref="V15:V16"/>
    <mergeCell ref="W15:W16"/>
    <mergeCell ref="X15:X16"/>
    <mergeCell ref="R13:R14"/>
    <mergeCell ref="S13:S14"/>
    <mergeCell ref="T13:T14"/>
    <mergeCell ref="U13:U14"/>
    <mergeCell ref="V13:V14"/>
    <mergeCell ref="W13:W14"/>
    <mergeCell ref="X13:X14"/>
    <mergeCell ref="R15:R16"/>
    <mergeCell ref="S15:S16"/>
    <mergeCell ref="T15:T16"/>
    <mergeCell ref="U15:U16"/>
    <mergeCell ref="X17:X18"/>
    <mergeCell ref="R19:R20"/>
    <mergeCell ref="S19:S20"/>
    <mergeCell ref="T19:T20"/>
    <mergeCell ref="U19:U20"/>
    <mergeCell ref="V19:V20"/>
    <mergeCell ref="W19:W20"/>
    <mergeCell ref="X19:X20"/>
    <mergeCell ref="R17:R18"/>
    <mergeCell ref="S17:S18"/>
    <mergeCell ref="T17:T18"/>
    <mergeCell ref="U17:U18"/>
    <mergeCell ref="V17:V18"/>
    <mergeCell ref="W17:W18"/>
    <mergeCell ref="S26:V31"/>
    <mergeCell ref="X21:X22"/>
    <mergeCell ref="R21:R22"/>
    <mergeCell ref="S21:S22"/>
    <mergeCell ref="T21:T22"/>
    <mergeCell ref="U21:U22"/>
    <mergeCell ref="V21:V22"/>
    <mergeCell ref="W21:W22"/>
    <mergeCell ref="W26:Y30"/>
  </mergeCells>
  <conditionalFormatting sqref="S11:U16">
    <cfRule type="expression" dxfId="0" priority="1">
      <formula>"$Q$5=""A1"</formula>
    </cfRule>
  </conditionalFormatting>
  <pageMargins left="0.7" right="0.7" top="0.75" bottom="0.75" header="0.3" footer="0.3"/>
  <pageSetup paperSize="9" scale="70" orientation="landscape" horizontalDpi="4294967293" verticalDpi="0" r:id="rId1"/>
  <headerFooter>
    <oddHeader>&amp;CWorking styles questionnaire 2012</oddHeader>
    <oddFooter>&amp;CBased on Merrill &amp; Reid: Personal Styles and Effective Performance</oddFooter>
  </headerFooter>
  <drawing r:id="rId2"/>
  <webPublishItems count="1">
    <webPublishItem id="18353" divId="Working Styles Questionnaire v7_18353" sourceType="sheet" destinationFile="\\server\desktops$\emma\Desktop\Your working style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6"/>
  <sheetViews>
    <sheetView workbookViewId="0">
      <selection activeCell="F5" sqref="F5"/>
    </sheetView>
  </sheetViews>
  <sheetFormatPr defaultRowHeight="15" x14ac:dyDescent="0.25"/>
  <cols>
    <col min="1" max="1" width="3" customWidth="1"/>
    <col min="2" max="2" width="10.42578125" bestFit="1" customWidth="1"/>
    <col min="3" max="3" width="26.85546875" customWidth="1"/>
    <col min="4" max="4" width="23" customWidth="1"/>
  </cols>
  <sheetData>
    <row r="2" spans="2:4" x14ac:dyDescent="0.25">
      <c r="C2" s="20" t="s">
        <v>85</v>
      </c>
      <c r="D2" s="20" t="s">
        <v>86</v>
      </c>
    </row>
    <row r="3" spans="2:4" ht="75" x14ac:dyDescent="0.25">
      <c r="B3" s="20" t="s">
        <v>8</v>
      </c>
      <c r="C3" s="19" t="s">
        <v>87</v>
      </c>
      <c r="D3" s="19" t="s">
        <v>90</v>
      </c>
    </row>
    <row r="4" spans="2:4" ht="90" x14ac:dyDescent="0.25">
      <c r="B4" s="20" t="s">
        <v>58</v>
      </c>
      <c r="C4" s="19" t="s">
        <v>99</v>
      </c>
      <c r="D4" s="19" t="s">
        <v>91</v>
      </c>
    </row>
    <row r="5" spans="2:4" ht="90" x14ac:dyDescent="0.25">
      <c r="B5" s="20" t="s">
        <v>37</v>
      </c>
      <c r="C5" s="19" t="s">
        <v>88</v>
      </c>
      <c r="D5" s="19" t="s">
        <v>92</v>
      </c>
    </row>
    <row r="6" spans="2:4" ht="90" x14ac:dyDescent="0.25">
      <c r="B6" s="20" t="s">
        <v>55</v>
      </c>
      <c r="C6" s="19" t="s">
        <v>89</v>
      </c>
      <c r="D6" s="19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Working Styles</vt:lpstr>
      <vt:lpstr>Sheet1</vt:lpstr>
      <vt:lpstr>'Working Styles'!Print_Area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Adam Pearson</dc:creator>
  <cp:lastModifiedBy>Emma Wellingham</cp:lastModifiedBy>
  <dcterms:created xsi:type="dcterms:W3CDTF">2012-08-22T09:16:59Z</dcterms:created>
  <dcterms:modified xsi:type="dcterms:W3CDTF">2012-09-07T14:00:56Z</dcterms:modified>
</cp:coreProperties>
</file>